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kristneff.sharepoint.com@SSL\DavWWWRoot\Felles\Felles\Internt KFF\Kostra\2016\"/>
    </mc:Choice>
  </mc:AlternateContent>
  <bookViews>
    <workbookView xWindow="120" yWindow="72" windowWidth="18912" windowHeight="7992"/>
  </bookViews>
  <sheets>
    <sheet name="Ark1" sheetId="1" r:id="rId1"/>
    <sheet name="Ark2" sheetId="2" r:id="rId2"/>
    <sheet name="Ark3" sheetId="3" r:id="rId3"/>
  </sheets>
  <externalReferences>
    <externalReference r:id="rId4"/>
  </externalReferences>
  <calcPr calcId="171027"/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3" i="1"/>
  <c r="J14" i="1"/>
  <c r="J2" i="1"/>
  <c r="H3" i="1"/>
  <c r="H4" i="1"/>
  <c r="H5" i="1"/>
  <c r="H6" i="1"/>
  <c r="H7" i="1"/>
  <c r="H8" i="1"/>
  <c r="H9" i="1"/>
  <c r="H10" i="1"/>
  <c r="H11" i="1"/>
  <c r="H13" i="1"/>
  <c r="H14" i="1"/>
  <c r="H17" i="1"/>
  <c r="H2" i="1"/>
  <c r="F17" i="1" l="1"/>
  <c r="F5" i="1" l="1"/>
  <c r="F6" i="1"/>
  <c r="F3" i="1" l="1"/>
  <c r="F4" i="1"/>
  <c r="F7" i="1"/>
  <c r="F8" i="1"/>
  <c r="F9" i="1"/>
  <c r="F10" i="1"/>
  <c r="F11" i="1"/>
  <c r="F13" i="1"/>
  <c r="F14" i="1"/>
  <c r="F2" i="1"/>
  <c r="D17" i="1" l="1"/>
  <c r="B1" i="1" l="1"/>
  <c r="B2" i="1"/>
  <c r="D2" i="1" s="1"/>
  <c r="B3" i="1"/>
  <c r="D3" i="1" s="1"/>
  <c r="B4" i="1"/>
  <c r="D4" i="1" s="1"/>
  <c r="B5" i="1"/>
  <c r="D5" i="1" s="1"/>
  <c r="B6" i="1"/>
  <c r="D6" i="1" s="1"/>
  <c r="B7" i="1"/>
  <c r="D7" i="1" s="1"/>
  <c r="B8" i="1"/>
  <c r="D8" i="1" s="1"/>
  <c r="B9" i="1"/>
  <c r="D9" i="1" s="1"/>
  <c r="B10" i="1"/>
  <c r="D10" i="1" s="1"/>
  <c r="B11" i="1"/>
  <c r="D11" i="1" s="1"/>
  <c r="B13" i="1"/>
  <c r="D13" i="1" s="1"/>
  <c r="B14" i="1"/>
  <c r="D14" i="1" s="1"/>
</calcChain>
</file>

<file path=xl/comments1.xml><?xml version="1.0" encoding="utf-8"?>
<comments xmlns="http://schemas.openxmlformats.org/spreadsheetml/2006/main">
  <authors>
    <author>Sandsmark</author>
  </authors>
  <commentList>
    <comment ref="E1" authorId="0" shapeId="0">
      <text>
        <r>
          <rPr>
            <b/>
            <sz val="9"/>
            <color indexed="81"/>
            <rFont val="Tahoma"/>
            <family val="2"/>
          </rPr>
          <t>Sandsmark:</t>
        </r>
        <r>
          <rPr>
            <sz val="9"/>
            <color indexed="81"/>
            <rFont val="Tahoma"/>
            <family val="2"/>
          </rPr>
          <t xml:space="preserve">
Juni
</t>
        </r>
      </text>
    </comment>
  </commentList>
</comments>
</file>

<file path=xl/sharedStrings.xml><?xml version="1.0" encoding="utf-8"?>
<sst xmlns="http://schemas.openxmlformats.org/spreadsheetml/2006/main" count="24" uniqueCount="23">
  <si>
    <t>Satser 2014</t>
  </si>
  <si>
    <t>Satser 2015</t>
  </si>
  <si>
    <t>Bygg- og anleggsteknikk</t>
  </si>
  <si>
    <t>Elektrofag</t>
  </si>
  <si>
    <t>Design og håndverksfag</t>
  </si>
  <si>
    <t>Studiespesialisering</t>
  </si>
  <si>
    <t>Idrettsfag</t>
  </si>
  <si>
    <t>Musikk, dans og drama</t>
  </si>
  <si>
    <t>Naturbruk</t>
  </si>
  <si>
    <t>Service og samferdsel</t>
  </si>
  <si>
    <t>Satser 2016</t>
  </si>
  <si>
    <t>Satser 2017</t>
  </si>
  <si>
    <t>Endr. i %</t>
  </si>
  <si>
    <t>Endring i %</t>
  </si>
  <si>
    <t>Restaurant- og matfag</t>
  </si>
  <si>
    <t>Helse- og oppvekst</t>
  </si>
  <si>
    <t>Teknikk og ind. prod.</t>
  </si>
  <si>
    <t xml:space="preserve">Medier og komm. yrkesfaglig </t>
  </si>
  <si>
    <t xml:space="preserve">Medier og komm., studieforb. </t>
  </si>
  <si>
    <t xml:space="preserve">Endring i % </t>
  </si>
  <si>
    <t>Skoler for funksjonshemmede</t>
  </si>
  <si>
    <t>318 700</t>
  </si>
  <si>
    <t>Kunst, design og arkitektur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</si>
</sst>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303030"/>
      <name val="Arial"/>
      <family val="2"/>
    </font>
    <font>
      <b/>
      <sz val="12"/>
      <color rgb="FF30303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303030"/>
      <name val="Calibri"/>
      <family val="2"/>
      <scheme val="minor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CFCFC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1" fillId="0" borderId="0" xfId="0" applyFont="1"/>
    <xf numFmtId="2" fontId="1" fillId="0" borderId="0" xfId="0" applyNumberFormat="1" applyFont="1"/>
    <xf numFmtId="2" fontId="0" fillId="0" borderId="0" xfId="0" applyNumberFormat="1"/>
    <xf numFmtId="0" fontId="3" fillId="0" borderId="0" xfId="0" applyFont="1"/>
    <xf numFmtId="2" fontId="3" fillId="0" borderId="0" xfId="0" applyNumberFormat="1" applyFont="1"/>
    <xf numFmtId="0" fontId="7" fillId="2" borderId="0" xfId="0" applyFont="1" applyFill="1" applyAlignment="1">
      <alignment horizontal="left" vertical="top" wrapText="1" indent="4"/>
    </xf>
    <xf numFmtId="0" fontId="7" fillId="3" borderId="0" xfId="0" applyFont="1" applyFill="1" applyAlignment="1">
      <alignment horizontal="left" vertical="top" wrapText="1" indent="4"/>
    </xf>
    <xf numFmtId="0" fontId="8" fillId="0" borderId="0" xfId="0" applyFont="1"/>
    <xf numFmtId="3" fontId="3" fillId="0" borderId="0" xfId="0" applyNumberFormat="1" applyFont="1"/>
    <xf numFmtId="0" fontId="3" fillId="4" borderId="1" xfId="0" applyFont="1" applyFill="1" applyBorder="1" applyAlignment="1">
      <alignment horizontal="right"/>
    </xf>
    <xf numFmtId="3" fontId="6" fillId="4" borderId="1" xfId="0" applyNumberFormat="1" applyFont="1" applyFill="1" applyBorder="1" applyAlignment="1">
      <alignment horizontal="right" vertical="center" wrapText="1" indent="1"/>
    </xf>
    <xf numFmtId="0" fontId="0" fillId="4" borderId="1" xfId="0" applyFill="1" applyBorder="1" applyAlignment="1">
      <alignment horizontal="right"/>
    </xf>
    <xf numFmtId="0" fontId="3" fillId="0" borderId="0" xfId="0" applyNumberFormat="1" applyFont="1"/>
    <xf numFmtId="0" fontId="9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left" vertical="top" indent="4"/>
    </xf>
    <xf numFmtId="1" fontId="10" fillId="4" borderId="1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Users\Torgeir\Documents\KFF%202011\Smln%20satser%20Vg%202011-_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 refreshError="1">
        <row r="1">
          <cell r="F1" t="str">
            <v>Utdanningsprogram Kunnskapsløftet </v>
          </cell>
          <cell r="G1" t="str">
            <v>Satser 2013</v>
          </cell>
        </row>
        <row r="2">
          <cell r="G2">
            <v>108600</v>
          </cell>
        </row>
        <row r="3">
          <cell r="G3">
            <v>139900</v>
          </cell>
        </row>
        <row r="4">
          <cell r="G4">
            <v>136600</v>
          </cell>
        </row>
        <row r="5">
          <cell r="G5">
            <v>138700</v>
          </cell>
        </row>
        <row r="6">
          <cell r="G6">
            <v>147200</v>
          </cell>
        </row>
        <row r="7">
          <cell r="G7">
            <v>127500</v>
          </cell>
        </row>
        <row r="8">
          <cell r="G8">
            <v>117000</v>
          </cell>
        </row>
        <row r="9">
          <cell r="G9">
            <v>139300</v>
          </cell>
        </row>
        <row r="10">
          <cell r="G10">
            <v>152600</v>
          </cell>
        </row>
        <row r="11">
          <cell r="G11">
            <v>127200</v>
          </cell>
        </row>
        <row r="12">
          <cell r="G12">
            <v>184600</v>
          </cell>
        </row>
        <row r="13">
          <cell r="G13">
            <v>131900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7"/>
  <sheetViews>
    <sheetView tabSelected="1" zoomScaleNormal="100" workbookViewId="0">
      <selection activeCell="I15" sqref="I15"/>
    </sheetView>
  </sheetViews>
  <sheetFormatPr baseColWidth="10" defaultRowHeight="15.6" x14ac:dyDescent="0.3"/>
  <cols>
    <col min="1" max="1" width="35.77734375" style="5" customWidth="1"/>
    <col min="2" max="2" width="15.6640625" customWidth="1"/>
    <col min="3" max="3" width="14.109375" customWidth="1"/>
    <col min="4" max="4" width="11.33203125" customWidth="1"/>
    <col min="5" max="5" width="14.109375" customWidth="1"/>
    <col min="6" max="6" width="11.88671875" customWidth="1"/>
    <col min="8" max="8" width="11.5546875" customWidth="1"/>
    <col min="9" max="9" width="12.109375" style="13" customWidth="1"/>
  </cols>
  <sheetData>
    <row r="1" spans="1:11" s="1" customFormat="1" ht="21" x14ac:dyDescent="0.4">
      <c r="A1" s="5"/>
      <c r="B1" s="5" t="str">
        <f>[1]Ark1!G1</f>
        <v>Satser 2013</v>
      </c>
      <c r="C1" s="5" t="s">
        <v>0</v>
      </c>
      <c r="D1" s="5" t="s">
        <v>12</v>
      </c>
      <c r="E1" s="5" t="s">
        <v>1</v>
      </c>
      <c r="F1" s="5" t="s">
        <v>13</v>
      </c>
      <c r="G1" s="5" t="s">
        <v>10</v>
      </c>
      <c r="H1" s="5" t="s">
        <v>19</v>
      </c>
      <c r="I1" s="11" t="s">
        <v>11</v>
      </c>
      <c r="J1" s="5" t="s">
        <v>13</v>
      </c>
      <c r="K1" s="5"/>
    </row>
    <row r="2" spans="1:11" x14ac:dyDescent="0.3">
      <c r="A2" s="7" t="s">
        <v>5</v>
      </c>
      <c r="B2" s="5">
        <f>[1]Ark1!G2</f>
        <v>108600</v>
      </c>
      <c r="C2" s="5">
        <v>114900</v>
      </c>
      <c r="D2" s="6">
        <f t="shared" ref="D2:D11" si="0">(C2-B2)/B2*100</f>
        <v>5.8011049723756907</v>
      </c>
      <c r="E2" s="5">
        <v>117500</v>
      </c>
      <c r="F2" s="6">
        <f t="shared" ref="F2:F11" si="1">(E2-C2)/C2*100</f>
        <v>2.2628372497824194</v>
      </c>
      <c r="G2" s="5">
        <v>118200</v>
      </c>
      <c r="H2" s="6">
        <f t="shared" ref="H2:H11" si="2">(G2-E2)/E2*100</f>
        <v>0.5957446808510638</v>
      </c>
      <c r="I2" s="12">
        <v>122400</v>
      </c>
      <c r="J2" s="4">
        <f>(I2-G2)/G2*100</f>
        <v>3.5532994923857872</v>
      </c>
    </row>
    <row r="3" spans="1:11" x14ac:dyDescent="0.3">
      <c r="A3" s="8" t="s">
        <v>2</v>
      </c>
      <c r="B3" s="5">
        <f>[1]Ark1!G3</f>
        <v>139900</v>
      </c>
      <c r="C3" s="5">
        <v>148700</v>
      </c>
      <c r="D3" s="6">
        <f t="shared" si="0"/>
        <v>6.290207290922087</v>
      </c>
      <c r="E3" s="5">
        <v>153000</v>
      </c>
      <c r="F3" s="6">
        <f t="shared" si="1"/>
        <v>2.8917283120376598</v>
      </c>
      <c r="G3" s="5">
        <v>155100</v>
      </c>
      <c r="H3" s="6">
        <f t="shared" si="2"/>
        <v>1.3725490196078431</v>
      </c>
      <c r="I3" s="12">
        <v>161900</v>
      </c>
      <c r="J3" s="4">
        <f t="shared" ref="J3:J14" si="3">(I3-G3)/G3*100</f>
        <v>4.3842682140554476</v>
      </c>
    </row>
    <row r="4" spans="1:11" x14ac:dyDescent="0.3">
      <c r="A4" s="7" t="s">
        <v>3</v>
      </c>
      <c r="B4" s="5">
        <f>[1]Ark1!G4</f>
        <v>136600</v>
      </c>
      <c r="C4" s="5">
        <v>144000</v>
      </c>
      <c r="D4" s="6">
        <f t="shared" si="0"/>
        <v>5.4172767203513912</v>
      </c>
      <c r="E4" s="5">
        <v>148000</v>
      </c>
      <c r="F4" s="6">
        <f t="shared" si="1"/>
        <v>2.7777777777777777</v>
      </c>
      <c r="G4" s="5">
        <v>149200</v>
      </c>
      <c r="H4" s="6">
        <f t="shared" si="2"/>
        <v>0.81081081081081086</v>
      </c>
      <c r="I4" s="12">
        <v>153800</v>
      </c>
      <c r="J4" s="4">
        <f t="shared" si="3"/>
        <v>3.0831099195710454</v>
      </c>
    </row>
    <row r="5" spans="1:11" x14ac:dyDescent="0.3">
      <c r="A5" s="8" t="s">
        <v>4</v>
      </c>
      <c r="B5" s="5">
        <f>[1]Ark1!G5</f>
        <v>138700</v>
      </c>
      <c r="C5" s="5">
        <v>146200</v>
      </c>
      <c r="D5" s="6">
        <f t="shared" si="0"/>
        <v>5.407354001441961</v>
      </c>
      <c r="E5" s="5">
        <v>152900</v>
      </c>
      <c r="F5" s="6">
        <f t="shared" si="1"/>
        <v>4.5827633378932964</v>
      </c>
      <c r="G5" s="5">
        <v>156900</v>
      </c>
      <c r="H5" s="6">
        <f t="shared" si="2"/>
        <v>2.6160889470241986</v>
      </c>
      <c r="I5" s="12">
        <v>165500</v>
      </c>
      <c r="J5" s="4">
        <f t="shared" si="3"/>
        <v>5.481198215423837</v>
      </c>
    </row>
    <row r="6" spans="1:11" x14ac:dyDescent="0.3">
      <c r="A6" s="7" t="s">
        <v>14</v>
      </c>
      <c r="B6" s="5">
        <f>[1]Ark1!G6</f>
        <v>147200</v>
      </c>
      <c r="C6" s="5">
        <v>155900</v>
      </c>
      <c r="D6" s="6">
        <f t="shared" si="0"/>
        <v>5.9103260869565215</v>
      </c>
      <c r="E6" s="5">
        <v>160700</v>
      </c>
      <c r="F6" s="6">
        <f t="shared" si="1"/>
        <v>3.078896728672226</v>
      </c>
      <c r="G6" s="5">
        <v>161600</v>
      </c>
      <c r="H6" s="6">
        <f t="shared" si="2"/>
        <v>0.5600497822028625</v>
      </c>
      <c r="I6" s="12">
        <v>167500</v>
      </c>
      <c r="J6" s="4">
        <f t="shared" si="3"/>
        <v>3.6509900990099009</v>
      </c>
    </row>
    <row r="7" spans="1:11" x14ac:dyDescent="0.3">
      <c r="A7" s="8" t="s">
        <v>15</v>
      </c>
      <c r="B7" s="5">
        <f>[1]Ark1!G7</f>
        <v>127500</v>
      </c>
      <c r="C7" s="5">
        <v>134600</v>
      </c>
      <c r="D7" s="6">
        <f t="shared" si="0"/>
        <v>5.5686274509803919</v>
      </c>
      <c r="E7" s="5">
        <v>139300</v>
      </c>
      <c r="F7" s="6">
        <f t="shared" si="1"/>
        <v>3.4918276374442794</v>
      </c>
      <c r="G7" s="5">
        <v>141000</v>
      </c>
      <c r="H7" s="6">
        <f t="shared" si="2"/>
        <v>1.2203876525484567</v>
      </c>
      <c r="I7" s="12">
        <v>146300</v>
      </c>
      <c r="J7" s="4">
        <f t="shared" si="3"/>
        <v>3.7588652482269502</v>
      </c>
    </row>
    <row r="8" spans="1:11" x14ac:dyDescent="0.3">
      <c r="A8" s="7" t="s">
        <v>6</v>
      </c>
      <c r="B8" s="5">
        <f>[1]Ark1!G8</f>
        <v>117000</v>
      </c>
      <c r="C8" s="5">
        <v>123600</v>
      </c>
      <c r="D8" s="6">
        <f t="shared" si="0"/>
        <v>5.6410256410256414</v>
      </c>
      <c r="E8" s="5">
        <v>129300</v>
      </c>
      <c r="F8" s="6">
        <f t="shared" si="1"/>
        <v>4.6116504854368934</v>
      </c>
      <c r="G8" s="5">
        <v>130600</v>
      </c>
      <c r="H8" s="6">
        <f t="shared" si="2"/>
        <v>1.0054137664346481</v>
      </c>
      <c r="I8" s="12">
        <v>133400</v>
      </c>
      <c r="J8" s="4">
        <f t="shared" si="3"/>
        <v>2.1439509954058193</v>
      </c>
    </row>
    <row r="9" spans="1:11" x14ac:dyDescent="0.3">
      <c r="A9" s="8" t="s">
        <v>16</v>
      </c>
      <c r="B9" s="5">
        <f>[1]Ark1!G9</f>
        <v>139300</v>
      </c>
      <c r="C9" s="5">
        <v>146100</v>
      </c>
      <c r="D9" s="6">
        <f t="shared" si="0"/>
        <v>4.8815506101938269</v>
      </c>
      <c r="E9" s="5">
        <v>149400</v>
      </c>
      <c r="F9" s="6">
        <f t="shared" si="1"/>
        <v>2.2587268993839835</v>
      </c>
      <c r="G9" s="5">
        <v>150000</v>
      </c>
      <c r="H9" s="6">
        <f t="shared" si="2"/>
        <v>0.40160642570281119</v>
      </c>
      <c r="I9" s="12">
        <v>157000</v>
      </c>
      <c r="J9" s="4">
        <f t="shared" si="3"/>
        <v>4.666666666666667</v>
      </c>
    </row>
    <row r="10" spans="1:11" x14ac:dyDescent="0.3">
      <c r="A10" s="7" t="s">
        <v>7</v>
      </c>
      <c r="B10" s="5">
        <f>[1]Ark1!G10</f>
        <v>152600</v>
      </c>
      <c r="C10" s="5">
        <v>162400</v>
      </c>
      <c r="D10" s="6">
        <f t="shared" si="0"/>
        <v>6.4220183486238538</v>
      </c>
      <c r="E10" s="5">
        <v>168000</v>
      </c>
      <c r="F10" s="6">
        <f t="shared" si="1"/>
        <v>3.4482758620689653</v>
      </c>
      <c r="G10" s="5">
        <v>170100</v>
      </c>
      <c r="H10" s="5">
        <f t="shared" si="2"/>
        <v>1.25</v>
      </c>
      <c r="I10" s="12">
        <v>175400</v>
      </c>
      <c r="J10" s="4">
        <f t="shared" si="3"/>
        <v>3.1158142269253379</v>
      </c>
    </row>
    <row r="11" spans="1:11" x14ac:dyDescent="0.3">
      <c r="A11" s="8" t="s">
        <v>17</v>
      </c>
      <c r="B11" s="5">
        <f>[1]Ark1!G11</f>
        <v>127200</v>
      </c>
      <c r="C11" s="5">
        <v>133900</v>
      </c>
      <c r="D11" s="6">
        <f t="shared" si="0"/>
        <v>5.267295597484277</v>
      </c>
      <c r="E11" s="5">
        <v>137900</v>
      </c>
      <c r="F11" s="6">
        <f t="shared" si="1"/>
        <v>2.9873039581777445</v>
      </c>
      <c r="G11" s="5">
        <v>140000</v>
      </c>
      <c r="H11" s="6">
        <f t="shared" si="2"/>
        <v>1.5228426395939088</v>
      </c>
      <c r="I11" s="12">
        <v>144500</v>
      </c>
      <c r="J11" s="4">
        <f t="shared" si="3"/>
        <v>3.214285714285714</v>
      </c>
    </row>
    <row r="12" spans="1:11" x14ac:dyDescent="0.3">
      <c r="A12" s="7" t="s">
        <v>18</v>
      </c>
      <c r="B12" s="5"/>
      <c r="C12" s="5"/>
      <c r="D12" s="6"/>
      <c r="E12" s="5"/>
      <c r="F12" s="6"/>
      <c r="G12" s="5"/>
      <c r="H12" s="6"/>
      <c r="I12" s="12">
        <v>122400</v>
      </c>
      <c r="J12" s="4"/>
    </row>
    <row r="13" spans="1:11" x14ac:dyDescent="0.3">
      <c r="A13" s="8" t="s">
        <v>8</v>
      </c>
      <c r="B13" s="5">
        <f>[1]Ark1!G12</f>
        <v>184600</v>
      </c>
      <c r="C13" s="5">
        <v>197100</v>
      </c>
      <c r="D13" s="6">
        <f>(C13-B13)/B13*100</f>
        <v>6.7713976164680387</v>
      </c>
      <c r="E13" s="5">
        <v>197300</v>
      </c>
      <c r="F13" s="6">
        <f>(E13-C13)/C13*100</f>
        <v>0.10147133434804667</v>
      </c>
      <c r="G13" s="5">
        <v>194700</v>
      </c>
      <c r="H13" s="6">
        <f>(G13-E13)/E13*100</f>
        <v>-1.3177901672579828</v>
      </c>
      <c r="I13" s="12">
        <v>203400</v>
      </c>
      <c r="J13" s="4">
        <f t="shared" si="3"/>
        <v>4.4684129429892137</v>
      </c>
    </row>
    <row r="14" spans="1:11" x14ac:dyDescent="0.3">
      <c r="A14" s="7" t="s">
        <v>9</v>
      </c>
      <c r="B14" s="5">
        <f>[1]Ark1!G13</f>
        <v>131900</v>
      </c>
      <c r="C14" s="5">
        <v>138900</v>
      </c>
      <c r="D14" s="6">
        <f>(C14-B14)/B14*100</f>
        <v>5.3070507960576192</v>
      </c>
      <c r="E14" s="5">
        <v>144800</v>
      </c>
      <c r="F14" s="6">
        <f>(E14-C14)/C14*100</f>
        <v>4.2476601871850255</v>
      </c>
      <c r="G14" s="5">
        <v>146700</v>
      </c>
      <c r="H14" s="6">
        <f>(G14-E14)/E14*100</f>
        <v>1.3121546961325967</v>
      </c>
      <c r="I14" s="12">
        <v>154500</v>
      </c>
      <c r="J14" s="4">
        <f t="shared" si="3"/>
        <v>5.3169734151329244</v>
      </c>
    </row>
    <row r="15" spans="1:11" x14ac:dyDescent="0.3">
      <c r="A15" s="16" t="s">
        <v>22</v>
      </c>
      <c r="B15" s="5"/>
      <c r="C15" s="5"/>
      <c r="D15" s="6"/>
      <c r="E15" s="5"/>
      <c r="F15" s="6"/>
      <c r="G15" s="5"/>
      <c r="H15" s="6"/>
      <c r="I15" s="17">
        <v>122400</v>
      </c>
      <c r="J15" s="4"/>
    </row>
    <row r="16" spans="1:11" ht="18" x14ac:dyDescent="0.35">
      <c r="B16" s="2"/>
      <c r="C16" s="2"/>
      <c r="D16" s="2"/>
      <c r="E16" s="2"/>
      <c r="F16" s="3"/>
      <c r="G16" s="5"/>
      <c r="H16" s="6"/>
      <c r="J16" s="4"/>
    </row>
    <row r="17" spans="1:10" s="1" customFormat="1" ht="21" x14ac:dyDescent="0.4">
      <c r="A17" s="9" t="s">
        <v>20</v>
      </c>
      <c r="B17" s="10">
        <v>281800</v>
      </c>
      <c r="C17" s="5">
        <v>291700</v>
      </c>
      <c r="D17" s="6">
        <f>(C17-B17)/B17*100</f>
        <v>3.5131298793470545</v>
      </c>
      <c r="E17" s="5">
        <v>301300</v>
      </c>
      <c r="F17" s="6">
        <f>(E17-C17)/C17*100</f>
        <v>3.29105245114844</v>
      </c>
      <c r="G17" s="14">
        <v>310000</v>
      </c>
      <c r="H17" s="6">
        <f>(G17-E17)/E17*100</f>
        <v>2.887487553932957</v>
      </c>
      <c r="I17" s="15" t="s">
        <v>21</v>
      </c>
      <c r="J17" s="4">
        <v>2.81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32D9AC8DE3A2C4389C451DA22632063" ma:contentTypeVersion="2" ma:contentTypeDescription="Opprett et nytt dokument." ma:contentTypeScope="" ma:versionID="a8671bd2f3011f63d0f98091c2c610f9">
  <xsd:schema xmlns:xsd="http://www.w3.org/2001/XMLSchema" xmlns:xs="http://www.w3.org/2001/XMLSchema" xmlns:p="http://schemas.microsoft.com/office/2006/metadata/properties" xmlns:ns2="d24eba63-f97f-4d60-a7a3-2c0838a5fd3c" targetNamespace="http://schemas.microsoft.com/office/2006/metadata/properties" ma:root="true" ma:fieldsID="0fe8404b705aceff4ec62a66a1f4e98c" ns2:_="">
    <xsd:import namespace="d24eba63-f97f-4d60-a7a3-2c0838a5fd3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4eba63-f97f-4d60-a7a3-2c0838a5fd3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ingsdetaljer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D43B2AC-5CE8-4745-9683-068D0C715519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purl.org/dc/terms/"/>
    <ds:schemaRef ds:uri="d24eba63-f97f-4d60-a7a3-2c0838a5fd3c"/>
  </ds:schemaRefs>
</ds:datastoreItem>
</file>

<file path=customXml/itemProps2.xml><?xml version="1.0" encoding="utf-8"?>
<ds:datastoreItem xmlns:ds="http://schemas.openxmlformats.org/officeDocument/2006/customXml" ds:itemID="{CC33B453-24FB-4E0F-9204-93E1551B3C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4eba63-f97f-4d60-a7a3-2c0838a5fd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A6DF731-CC45-4CE5-AEF6-C2E88088DEC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Torgeir</dc:creator>
  <cp:lastModifiedBy>Signe</cp:lastModifiedBy>
  <cp:lastPrinted>2012-10-08T10:24:39Z</cp:lastPrinted>
  <dcterms:created xsi:type="dcterms:W3CDTF">2012-10-08T09:04:47Z</dcterms:created>
  <dcterms:modified xsi:type="dcterms:W3CDTF">2016-11-11T14:38:43Z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0x010100932D9AC8DE3A2C4389C451DA22632063</vt:lpwstr>
  </property>
</Properties>
</file>